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FY2021 AoD Data\DDC FY 2021 Data\DDC FY 2021 Reports\DDC FY 2021 Data Web Posting\"/>
    </mc:Choice>
  </mc:AlternateContent>
  <xr:revisionPtr revIDLastSave="0" documentId="13_ncr:1_{20E9F79E-8872-41FD-9DAF-C8690EBF40A1}" xr6:coauthVersionLast="47" xr6:coauthVersionMax="47" xr10:uidLastSave="{00000000-0000-0000-0000-000000000000}"/>
  <bookViews>
    <workbookView xWindow="-24135" yWindow="1230" windowWidth="21600" windowHeight="11385" xr2:uid="{43F34FB4-BC26-4B00-8B24-439C0F65E4D3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15" i="2" s="1"/>
  <c r="C14" i="2"/>
  <c r="D13" i="2" s="1"/>
  <c r="C11" i="2"/>
  <c r="D10" i="2" s="1"/>
  <c r="C8" i="2"/>
  <c r="D7" i="2" s="1"/>
  <c r="D9" i="2" l="1"/>
  <c r="D16" i="2"/>
  <c r="D12" i="2"/>
  <c r="D6" i="2"/>
  <c r="E17" i="2"/>
  <c r="F16" i="2" s="1"/>
  <c r="E14" i="2"/>
  <c r="F12" i="2" s="1"/>
  <c r="E11" i="2"/>
  <c r="F9" i="2" s="1"/>
  <c r="E8" i="2"/>
  <c r="F7" i="2" s="1"/>
  <c r="F13" i="2" l="1"/>
  <c r="F15" i="2"/>
  <c r="F10" i="2"/>
  <c r="F6" i="2"/>
</calcChain>
</file>

<file path=xl/sharedStrings.xml><?xml version="1.0" encoding="utf-8"?>
<sst xmlns="http://schemas.openxmlformats.org/spreadsheetml/2006/main" count="27" uniqueCount="16">
  <si>
    <t>People who are better able to say what they want/say what is important to them.</t>
  </si>
  <si>
    <t xml:space="preserve">Increased Advocacy </t>
  </si>
  <si>
    <t>After Attending DD Council Provided Activities:</t>
  </si>
  <si>
    <t>Number of People</t>
  </si>
  <si>
    <t>Percentage</t>
  </si>
  <si>
    <t>Total</t>
  </si>
  <si>
    <t xml:space="preserve">Developmental Disabilities Councils </t>
  </si>
  <si>
    <t xml:space="preserve">Individual and Family Advocacy Performance Measure </t>
  </si>
  <si>
    <t>FY 2020</t>
  </si>
  <si>
    <t xml:space="preserve">FY 2021 </t>
  </si>
  <si>
    <t>People who are participating in advocacy activities.</t>
  </si>
  <si>
    <t>People who are on cross disability coalitions, policy boards, advisory boards, governing bodies and/or serving in leadership positions.</t>
  </si>
  <si>
    <t>(2) Family Members</t>
  </si>
  <si>
    <t>(1) Individuals with Developmental Disabilities</t>
  </si>
  <si>
    <t>Program Perfromance Report FY 2020-2021</t>
  </si>
  <si>
    <t xml:space="preserve">Stakeholders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</si>
</sst>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2" fillId="2" borderId="1" xfId="0" applyFont="1" applyFill="1" applyBorder="1" applyAlignment="1">
      <alignment wrapText="1"/>
    </xf>
    <xf numFmtId="164" fontId="2" fillId="2" borderId="2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horizontal="center" vertical="top"/>
    </xf>
    <xf numFmtId="164" fontId="1" fillId="0" borderId="1" xfId="1" applyNumberFormat="1" applyFont="1" applyBorder="1" applyAlignment="1">
      <alignment vertical="top"/>
    </xf>
    <xf numFmtId="9" fontId="1" fillId="0" borderId="1" xfId="2" applyFont="1" applyBorder="1" applyAlignment="1">
      <alignment vertical="top"/>
    </xf>
    <xf numFmtId="0" fontId="0" fillId="0" borderId="1" xfId="0" applyFont="1" applyBorder="1" applyAlignment="1">
      <alignment vertical="top"/>
    </xf>
    <xf numFmtId="164" fontId="1" fillId="3" borderId="1" xfId="1" applyNumberFormat="1" applyFont="1" applyFill="1" applyBorder="1" applyAlignment="1">
      <alignment vertical="top"/>
    </xf>
    <xf numFmtId="9" fontId="1" fillId="3" borderId="1" xfId="2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64" fontId="2" fillId="4" borderId="1" xfId="1" applyNumberFormat="1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164" fontId="2" fillId="3" borderId="1" xfId="1" applyNumberFormat="1" applyFont="1" applyFill="1" applyBorder="1" applyAlignment="1">
      <alignment vertical="top"/>
    </xf>
    <xf numFmtId="0" fontId="0" fillId="2" borderId="0" xfId="0" applyFill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C55E-2D7C-4602-BDCA-9B932DC3D8BA}">
  <dimension ref="A1:F17"/>
  <sheetViews>
    <sheetView tabSelected="1" workbookViewId="0">
      <selection activeCell="B9" sqref="B9"/>
    </sheetView>
  </sheetViews>
  <sheetFormatPr defaultRowHeight="15" x14ac:dyDescent="0.25"/>
  <cols>
    <col min="1" max="1" width="38.85546875" style="1" customWidth="1"/>
    <col min="2" max="2" width="33.7109375" style="4" customWidth="1"/>
    <col min="3" max="4" width="19.5703125" style="4" customWidth="1"/>
    <col min="5" max="5" width="19.5703125" style="3" customWidth="1"/>
    <col min="6" max="6" width="19.5703125" style="2" customWidth="1"/>
  </cols>
  <sheetData>
    <row r="1" spans="1:6" x14ac:dyDescent="0.25">
      <c r="A1" s="34"/>
      <c r="B1" s="24" t="s">
        <v>6</v>
      </c>
      <c r="C1" s="24"/>
      <c r="D1" s="24"/>
      <c r="E1" s="24"/>
      <c r="F1" s="6"/>
    </row>
    <row r="2" spans="1:6" x14ac:dyDescent="0.25">
      <c r="B2" s="25" t="s">
        <v>14</v>
      </c>
      <c r="C2" s="25"/>
      <c r="D2" s="25"/>
      <c r="E2" s="25"/>
    </row>
    <row r="3" spans="1:6" ht="15.75" thickBot="1" x14ac:dyDescent="0.3">
      <c r="A3" s="34"/>
      <c r="B3" s="24" t="s">
        <v>7</v>
      </c>
      <c r="C3" s="24"/>
      <c r="D3" s="24"/>
      <c r="E3" s="24"/>
      <c r="F3" s="6"/>
    </row>
    <row r="4" spans="1:6" ht="15.75" thickBot="1" x14ac:dyDescent="0.3">
      <c r="A4" s="13"/>
      <c r="B4" s="13"/>
      <c r="C4" s="26" t="s">
        <v>8</v>
      </c>
      <c r="D4" s="27"/>
      <c r="E4" s="26" t="s">
        <v>9</v>
      </c>
      <c r="F4" s="28"/>
    </row>
    <row r="5" spans="1:6" ht="30" x14ac:dyDescent="0.25">
      <c r="A5" s="7" t="s">
        <v>2</v>
      </c>
      <c r="B5" s="23" t="s">
        <v>15</v>
      </c>
      <c r="C5" s="8" t="s">
        <v>3</v>
      </c>
      <c r="D5" s="9" t="s">
        <v>4</v>
      </c>
      <c r="E5" s="8" t="s">
        <v>3</v>
      </c>
      <c r="F5" s="9" t="s">
        <v>4</v>
      </c>
    </row>
    <row r="6" spans="1:6" ht="30" x14ac:dyDescent="0.25">
      <c r="A6" s="29" t="s">
        <v>1</v>
      </c>
      <c r="B6" s="22" t="s">
        <v>13</v>
      </c>
      <c r="C6" s="14">
        <v>169238</v>
      </c>
      <c r="D6" s="15">
        <f>+C6/C8</f>
        <v>0.37543202701083894</v>
      </c>
      <c r="E6" s="14">
        <v>172177</v>
      </c>
      <c r="F6" s="15">
        <f>+E6/E8</f>
        <v>0.37488052080951917</v>
      </c>
    </row>
    <row r="7" spans="1:6" x14ac:dyDescent="0.25">
      <c r="A7" s="29"/>
      <c r="B7" s="20" t="s">
        <v>12</v>
      </c>
      <c r="C7" s="14">
        <v>281544</v>
      </c>
      <c r="D7" s="15">
        <f>+C7/C8</f>
        <v>0.62456797298916111</v>
      </c>
      <c r="E7" s="14">
        <v>287108</v>
      </c>
      <c r="F7" s="15">
        <f>+E7/E8</f>
        <v>0.62511947919048083</v>
      </c>
    </row>
    <row r="8" spans="1:6" x14ac:dyDescent="0.25">
      <c r="A8" s="29"/>
      <c r="B8" s="5" t="s">
        <v>5</v>
      </c>
      <c r="C8" s="31">
        <f>SUM(C6:C7)</f>
        <v>450782</v>
      </c>
      <c r="D8" s="32"/>
      <c r="E8" s="31">
        <f>SUM(E6:E7)</f>
        <v>459285</v>
      </c>
      <c r="F8" s="16"/>
    </row>
    <row r="9" spans="1:6" ht="30" x14ac:dyDescent="0.25">
      <c r="A9" s="30" t="s">
        <v>0</v>
      </c>
      <c r="B9" s="21" t="s">
        <v>13</v>
      </c>
      <c r="C9" s="17">
        <v>22899</v>
      </c>
      <c r="D9" s="18">
        <f>+C9/C11</f>
        <v>0.39608053412668209</v>
      </c>
      <c r="E9" s="17">
        <v>22529</v>
      </c>
      <c r="F9" s="18">
        <f>+E9/E11</f>
        <v>0.39110131240886048</v>
      </c>
    </row>
    <row r="10" spans="1:6" x14ac:dyDescent="0.25">
      <c r="A10" s="30"/>
      <c r="B10" s="21" t="s">
        <v>12</v>
      </c>
      <c r="C10" s="17">
        <v>34915</v>
      </c>
      <c r="D10" s="18">
        <f>+C10/C11</f>
        <v>0.60391946587331791</v>
      </c>
      <c r="E10" s="17">
        <v>35075</v>
      </c>
      <c r="F10" s="18">
        <f>+E10/E11</f>
        <v>0.60889868759113952</v>
      </c>
    </row>
    <row r="11" spans="1:6" x14ac:dyDescent="0.25">
      <c r="A11" s="30"/>
      <c r="B11" s="10" t="s">
        <v>5</v>
      </c>
      <c r="C11" s="33">
        <f>SUM(C9:C10)</f>
        <v>57814</v>
      </c>
      <c r="D11" s="11"/>
      <c r="E11" s="33">
        <f>SUM(E9:E10)</f>
        <v>57604</v>
      </c>
      <c r="F11" s="19"/>
    </row>
    <row r="12" spans="1:6" ht="30" x14ac:dyDescent="0.25">
      <c r="A12" s="29" t="s">
        <v>10</v>
      </c>
      <c r="B12" s="20" t="s">
        <v>13</v>
      </c>
      <c r="C12" s="14">
        <v>24789</v>
      </c>
      <c r="D12" s="15">
        <f>+C12/C14</f>
        <v>0.44339707013433022</v>
      </c>
      <c r="E12" s="14">
        <v>25666</v>
      </c>
      <c r="F12" s="15">
        <f>+E12/E14</f>
        <v>0.46909383338816391</v>
      </c>
    </row>
    <row r="13" spans="1:6" x14ac:dyDescent="0.25">
      <c r="A13" s="29"/>
      <c r="B13" s="20" t="s">
        <v>12</v>
      </c>
      <c r="C13" s="14">
        <v>31118</v>
      </c>
      <c r="D13" s="15">
        <f>+C13/C14</f>
        <v>0.55660292986566973</v>
      </c>
      <c r="E13" s="14">
        <v>29048</v>
      </c>
      <c r="F13" s="15">
        <f>+E13/E14</f>
        <v>0.53090616661183609</v>
      </c>
    </row>
    <row r="14" spans="1:6" x14ac:dyDescent="0.25">
      <c r="A14" s="29"/>
      <c r="B14" s="5" t="s">
        <v>5</v>
      </c>
      <c r="C14" s="31">
        <f>SUM(C12:C13)</f>
        <v>55907</v>
      </c>
      <c r="D14" s="32"/>
      <c r="E14" s="31">
        <f>SUM(E12:E13)</f>
        <v>54714</v>
      </c>
      <c r="F14" s="16"/>
    </row>
    <row r="15" spans="1:6" ht="60" customHeight="1" x14ac:dyDescent="0.25">
      <c r="A15" s="30" t="s">
        <v>11</v>
      </c>
      <c r="B15" s="21" t="s">
        <v>13</v>
      </c>
      <c r="C15" s="17">
        <v>5978</v>
      </c>
      <c r="D15" s="18">
        <f>+C15/C17</f>
        <v>0.31668167611378928</v>
      </c>
      <c r="E15" s="17">
        <v>6032</v>
      </c>
      <c r="F15" s="18">
        <f>+E15/E17</f>
        <v>0.30857376713730306</v>
      </c>
    </row>
    <row r="16" spans="1:6" x14ac:dyDescent="0.25">
      <c r="A16" s="30"/>
      <c r="B16" s="21" t="s">
        <v>12</v>
      </c>
      <c r="C16" s="17">
        <v>12899</v>
      </c>
      <c r="D16" s="18">
        <f>+C16/C17</f>
        <v>0.68331832388621072</v>
      </c>
      <c r="E16" s="17">
        <v>13516</v>
      </c>
      <c r="F16" s="18">
        <f>+E16/E17</f>
        <v>0.691426232862697</v>
      </c>
    </row>
    <row r="17" spans="1:6" x14ac:dyDescent="0.25">
      <c r="A17" s="12"/>
      <c r="B17" s="10" t="s">
        <v>5</v>
      </c>
      <c r="C17" s="33">
        <f>SUM(C15:C16)</f>
        <v>18877</v>
      </c>
      <c r="D17" s="11"/>
      <c r="E17" s="33">
        <f>SUM(E15:E16)</f>
        <v>19548</v>
      </c>
      <c r="F17" s="1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2023-01-06T16:49:13Z</dcterms:created>
  <dcterms:modified xsi:type="dcterms:W3CDTF">2023-01-30T21:22:08Z</dcterms:modified>
</cp:coreProperties>
</file>